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QMzakkcWKBH3ZjHQV8aTgJ6iKRWfDLOK\CDI\SITO WEB\Sez_Trasparenza\2026\"/>
    </mc:Choice>
  </mc:AlternateContent>
  <xr:revisionPtr revIDLastSave="0" documentId="13_ncr:1_{140924EF-9605-4CE4-A871-DD00C8E0ADC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oglio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" i="2" l="1"/>
  <c r="L16" i="2"/>
  <c r="K16" i="2"/>
  <c r="J16" i="2"/>
  <c r="I16" i="2"/>
  <c r="N15" i="2"/>
  <c r="G15" i="2"/>
  <c r="H15" i="2" s="1"/>
  <c r="F15" i="2"/>
  <c r="N14" i="2"/>
  <c r="G14" i="2"/>
  <c r="H14" i="2" s="1"/>
  <c r="F14" i="2"/>
  <c r="N13" i="2"/>
  <c r="G13" i="2"/>
  <c r="H13" i="2" s="1"/>
  <c r="F13" i="2"/>
  <c r="N12" i="2"/>
  <c r="G12" i="2"/>
  <c r="H12" i="2" s="1"/>
  <c r="F12" i="2"/>
  <c r="N11" i="2"/>
  <c r="G11" i="2"/>
  <c r="H11" i="2" s="1"/>
  <c r="F11" i="2"/>
  <c r="N10" i="2"/>
  <c r="G10" i="2" s="1"/>
  <c r="H10" i="2" s="1"/>
  <c r="F10" i="2"/>
  <c r="N9" i="2"/>
  <c r="G9" i="2" s="1"/>
  <c r="H9" i="2" s="1"/>
  <c r="F9" i="2"/>
  <c r="N8" i="2"/>
  <c r="G8" i="2"/>
  <c r="H8" i="2" s="1"/>
  <c r="F8" i="2"/>
  <c r="N7" i="2"/>
  <c r="G7" i="2"/>
  <c r="H7" i="2" s="1"/>
  <c r="F7" i="2"/>
  <c r="N6" i="2"/>
  <c r="G6" i="2"/>
  <c r="H6" i="2" s="1"/>
  <c r="F6" i="2"/>
  <c r="N5" i="2"/>
  <c r="G5" i="2"/>
  <c r="H5" i="2" s="1"/>
  <c r="F5" i="2"/>
  <c r="N4" i="2"/>
  <c r="N16" i="2" s="1"/>
  <c r="G4" i="2"/>
  <c r="H4" i="2" s="1"/>
  <c r="F4" i="2"/>
</calcChain>
</file>

<file path=xl/sharedStrings.xml><?xml version="1.0" encoding="utf-8"?>
<sst xmlns="http://schemas.openxmlformats.org/spreadsheetml/2006/main" count="27" uniqueCount="26">
  <si>
    <t>Anno</t>
  </si>
  <si>
    <t>Mese_le</t>
  </si>
  <si>
    <t>gg_Lav_Mese</t>
  </si>
  <si>
    <t>N_ro_Dip</t>
  </si>
  <si>
    <t>Dip x gg_Lav/Mese</t>
  </si>
  <si>
    <t>gg_Ass_Mese</t>
  </si>
  <si>
    <t>%_gg_Ass_Mese</t>
  </si>
  <si>
    <t>Ferie</t>
  </si>
  <si>
    <t>Permesso</t>
  </si>
  <si>
    <t>Malattia</t>
  </si>
  <si>
    <t>Part-time</t>
  </si>
  <si>
    <t>Totale complessivo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</si>
  <si>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</si>
  <si>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</si>
  <si>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</si>
  <si>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</si>
  <si>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</si>
  <si>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</si>
  <si>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</si>
  <si>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</si>
  <si>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</si>
  <si>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</si>
  <si>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</si>
  <si>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</si>
  <si>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Congedi</t>
  </si>
  <si>
    <t>Tasso Assenze Personale Tecnopolis PST 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</si>
</sst>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9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21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2" fontId="6" fillId="2" borderId="2" xfId="0" applyNumberFormat="1" applyFont="1" applyFill="1" applyBorder="1" applyAlignment="1">
      <alignment horizontal="center"/>
    </xf>
    <xf numFmtId="0" fontId="2" fillId="0" borderId="0" xfId="3"/>
    <xf numFmtId="0" fontId="2" fillId="0" borderId="0" xfId="3" applyAlignment="1">
      <alignment horizontal="center"/>
    </xf>
    <xf numFmtId="0" fontId="2" fillId="0" borderId="10" xfId="3" applyBorder="1" applyAlignment="1">
      <alignment horizontal="center"/>
    </xf>
    <xf numFmtId="0" fontId="2" fillId="0" borderId="11" xfId="3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9" xfId="3" applyFont="1" applyBorder="1" applyAlignment="1">
      <alignment horizontal="center"/>
    </xf>
    <xf numFmtId="0" fontId="1" fillId="3" borderId="6" xfId="0" applyFont="1" applyFill="1" applyBorder="1"/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10" fontId="1" fillId="0" borderId="3" xfId="2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</cellXfs>
  <cellStyles count="5">
    <cellStyle name="Normale" xfId="0" builtinId="0"/>
    <cellStyle name="Normale 2" xfId="1" xr:uid="{00000000-0005-0000-0000-000001000000}"/>
    <cellStyle name="Normale 3" xfId="3" xr:uid="{2B76BDAF-98EF-414D-A934-5C752065711F}"/>
    <cellStyle name="Percentuale" xfId="2" builtinId="5"/>
    <cellStyle name="Percentuale 2" xfId="4" xr:uid="{79BCE305-99E6-4953-87B4-F651844BDF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5CAFF-23BE-4AC9-81D6-D40F807C09FB}">
  <sheetPr>
    <pageSetUpPr fitToPage="1"/>
  </sheetPr>
  <dimension ref="B1:N16"/>
  <sheetViews>
    <sheetView tabSelected="1" workbookViewId="0">
      <selection activeCell="J30" sqref="J30"/>
    </sheetView>
  </sheetViews>
  <sheetFormatPr defaultRowHeight="12.75" x14ac:dyDescent="0.2"/>
  <cols>
    <col min="2" max="2" width="6.42578125" customWidth="1"/>
    <col min="4" max="4" width="12.85546875" bestFit="1" customWidth="1"/>
    <col min="6" max="6" width="17.85546875" customWidth="1"/>
    <col min="7" max="7" width="14" customWidth="1"/>
    <col min="8" max="8" width="15.7109375" bestFit="1" customWidth="1"/>
    <col min="11" max="11" width="8.28515625" bestFit="1" customWidth="1"/>
    <col min="13" max="13" width="9.42578125" bestFit="1" customWidth="1"/>
    <col min="14" max="14" width="20.42578125" customWidth="1"/>
  </cols>
  <sheetData>
    <row r="1" spans="2:14" ht="15.75" thickBot="1" x14ac:dyDescent="0.3">
      <c r="B1" s="6"/>
      <c r="C1" s="6"/>
      <c r="D1" s="6"/>
      <c r="E1" s="13" t="s">
        <v>25</v>
      </c>
      <c r="F1" s="8"/>
      <c r="G1" s="8"/>
      <c r="H1" s="8"/>
      <c r="I1" s="8"/>
      <c r="J1" s="9"/>
      <c r="K1" s="6"/>
      <c r="L1" s="6"/>
      <c r="M1" s="6"/>
      <c r="N1" s="6"/>
    </row>
    <row r="2" spans="2:14" ht="15" x14ac:dyDescent="0.25">
      <c r="B2" s="6"/>
      <c r="C2" s="6"/>
      <c r="D2" s="6"/>
      <c r="E2" s="7"/>
      <c r="F2" s="7"/>
      <c r="G2" s="7"/>
      <c r="H2" s="7"/>
      <c r="I2" s="7"/>
      <c r="J2" s="7"/>
      <c r="K2" s="6"/>
      <c r="L2" s="6"/>
      <c r="M2" s="6"/>
      <c r="N2" s="6"/>
    </row>
    <row r="3" spans="2:14" ht="30" x14ac:dyDescent="0.2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2" t="s">
        <v>7</v>
      </c>
      <c r="J3" s="2" t="s">
        <v>8</v>
      </c>
      <c r="K3" s="2" t="s">
        <v>24</v>
      </c>
      <c r="L3" s="2" t="s">
        <v>9</v>
      </c>
      <c r="M3" s="2" t="s">
        <v>10</v>
      </c>
      <c r="N3" s="3" t="s">
        <v>11</v>
      </c>
    </row>
    <row r="4" spans="2:14" ht="15" x14ac:dyDescent="0.25">
      <c r="B4" s="14">
        <v>2026</v>
      </c>
      <c r="C4" s="15" t="s">
        <v>12</v>
      </c>
      <c r="D4" s="15">
        <v>21</v>
      </c>
      <c r="E4" s="15">
        <v>10</v>
      </c>
      <c r="F4" s="15">
        <f>E4*D4</f>
        <v>210</v>
      </c>
      <c r="G4" s="16">
        <f>N4</f>
        <v>24.662500000000001</v>
      </c>
      <c r="H4" s="17">
        <f>G4/F4</f>
        <v>0.11744047619047619</v>
      </c>
      <c r="I4" s="16">
        <v>10.75</v>
      </c>
      <c r="J4" s="16">
        <v>6.6624999999999996</v>
      </c>
      <c r="K4" s="18"/>
      <c r="L4" s="16">
        <v>2</v>
      </c>
      <c r="M4" s="18">
        <v>5.25</v>
      </c>
      <c r="N4" s="18">
        <f t="shared" ref="N4:N15" si="0">SUM(I4:M4)</f>
        <v>24.662500000000001</v>
      </c>
    </row>
    <row r="5" spans="2:14" ht="15" x14ac:dyDescent="0.25">
      <c r="B5" s="19"/>
      <c r="C5" s="15" t="s">
        <v>13</v>
      </c>
      <c r="D5" s="15">
        <v>20</v>
      </c>
      <c r="E5" s="15">
        <v>10</v>
      </c>
      <c r="F5" s="15">
        <f>E5*D5</f>
        <v>200</v>
      </c>
      <c r="G5" s="16">
        <f t="shared" ref="G5:G15" si="1">N5</f>
        <v>12.1625</v>
      </c>
      <c r="H5" s="17">
        <f t="shared" ref="H5:H15" si="2">G5/F5</f>
        <v>6.0812499999999999E-2</v>
      </c>
      <c r="I5" s="16">
        <v>1</v>
      </c>
      <c r="J5" s="16">
        <v>6.1624999999999996</v>
      </c>
      <c r="K5" s="18"/>
      <c r="L5" s="18"/>
      <c r="M5" s="18">
        <v>5</v>
      </c>
      <c r="N5" s="18">
        <f t="shared" si="0"/>
        <v>12.1625</v>
      </c>
    </row>
    <row r="6" spans="2:14" ht="15" x14ac:dyDescent="0.25">
      <c r="B6" s="19"/>
      <c r="C6" s="15" t="s">
        <v>14</v>
      </c>
      <c r="D6" s="15">
        <v>22</v>
      </c>
      <c r="E6" s="15">
        <v>10</v>
      </c>
      <c r="F6" s="15">
        <f t="shared" ref="F6:F15" si="3">E6*D6</f>
        <v>220</v>
      </c>
      <c r="G6" s="16">
        <f t="shared" si="1"/>
        <v>8.1624999999999996</v>
      </c>
      <c r="H6" s="17">
        <f t="shared" si="2"/>
        <v>3.7102272727272727E-2</v>
      </c>
      <c r="I6" s="16">
        <v>1</v>
      </c>
      <c r="J6" s="16">
        <v>1.6625000000000001</v>
      </c>
      <c r="K6" s="18"/>
      <c r="L6" s="18"/>
      <c r="M6" s="18">
        <v>5.5</v>
      </c>
      <c r="N6" s="18">
        <f t="shared" si="0"/>
        <v>8.1624999999999996</v>
      </c>
    </row>
    <row r="7" spans="2:14" ht="15" x14ac:dyDescent="0.25">
      <c r="B7" s="19"/>
      <c r="C7" s="15" t="s">
        <v>15</v>
      </c>
      <c r="D7" s="15">
        <v>20</v>
      </c>
      <c r="E7" s="15">
        <v>10</v>
      </c>
      <c r="F7" s="15">
        <f t="shared" si="3"/>
        <v>200</v>
      </c>
      <c r="G7" s="16">
        <f t="shared" si="1"/>
        <v>0</v>
      </c>
      <c r="H7" s="17">
        <f t="shared" si="2"/>
        <v>0</v>
      </c>
      <c r="I7" s="4"/>
      <c r="J7" s="16"/>
      <c r="K7" s="18"/>
      <c r="L7" s="4"/>
      <c r="M7" s="18"/>
      <c r="N7" s="18">
        <f t="shared" si="0"/>
        <v>0</v>
      </c>
    </row>
    <row r="8" spans="2:14" ht="15" x14ac:dyDescent="0.25">
      <c r="B8" s="19"/>
      <c r="C8" s="15" t="s">
        <v>16</v>
      </c>
      <c r="D8" s="15">
        <v>20</v>
      </c>
      <c r="E8" s="15">
        <v>10</v>
      </c>
      <c r="F8" s="15">
        <f t="shared" si="3"/>
        <v>200</v>
      </c>
      <c r="G8" s="16">
        <f t="shared" si="1"/>
        <v>0</v>
      </c>
      <c r="H8" s="17">
        <f t="shared" si="2"/>
        <v>0</v>
      </c>
      <c r="I8" s="4"/>
      <c r="J8" s="16"/>
      <c r="K8" s="18"/>
      <c r="L8" s="4"/>
      <c r="M8" s="18"/>
      <c r="N8" s="18">
        <f t="shared" si="0"/>
        <v>0</v>
      </c>
    </row>
    <row r="9" spans="2:14" ht="15" x14ac:dyDescent="0.25">
      <c r="B9" s="19"/>
      <c r="C9" s="15" t="s">
        <v>17</v>
      </c>
      <c r="D9" s="15">
        <v>21</v>
      </c>
      <c r="E9" s="15">
        <v>10</v>
      </c>
      <c r="F9" s="15">
        <f t="shared" si="3"/>
        <v>210</v>
      </c>
      <c r="G9" s="16">
        <f t="shared" si="1"/>
        <v>0</v>
      </c>
      <c r="H9" s="17">
        <f t="shared" si="2"/>
        <v>0</v>
      </c>
      <c r="I9" s="4"/>
      <c r="J9" s="16"/>
      <c r="K9" s="18"/>
      <c r="L9" s="4"/>
      <c r="M9" s="18"/>
      <c r="N9" s="18">
        <f t="shared" si="0"/>
        <v>0</v>
      </c>
    </row>
    <row r="10" spans="2:14" ht="15" x14ac:dyDescent="0.25">
      <c r="B10" s="19"/>
      <c r="C10" s="15" t="s">
        <v>18</v>
      </c>
      <c r="D10" s="15">
        <v>23</v>
      </c>
      <c r="E10" s="15">
        <v>10</v>
      </c>
      <c r="F10" s="15">
        <f t="shared" si="3"/>
        <v>230</v>
      </c>
      <c r="G10" s="16">
        <f t="shared" si="1"/>
        <v>0</v>
      </c>
      <c r="H10" s="17">
        <f t="shared" si="2"/>
        <v>0</v>
      </c>
      <c r="I10" s="4"/>
      <c r="J10" s="18"/>
      <c r="K10" s="18"/>
      <c r="L10" s="4"/>
      <c r="M10" s="18"/>
      <c r="N10" s="18">
        <f t="shared" si="0"/>
        <v>0</v>
      </c>
    </row>
    <row r="11" spans="2:14" ht="15" x14ac:dyDescent="0.25">
      <c r="B11" s="19"/>
      <c r="C11" s="15" t="s">
        <v>19</v>
      </c>
      <c r="D11" s="15">
        <v>20</v>
      </c>
      <c r="E11" s="15">
        <v>10</v>
      </c>
      <c r="F11" s="15">
        <f t="shared" si="3"/>
        <v>200</v>
      </c>
      <c r="G11" s="16">
        <f t="shared" si="1"/>
        <v>0</v>
      </c>
      <c r="H11" s="17">
        <f t="shared" si="2"/>
        <v>0</v>
      </c>
      <c r="I11" s="4"/>
      <c r="J11" s="18"/>
      <c r="K11" s="18"/>
      <c r="L11" s="4"/>
      <c r="M11" s="18"/>
      <c r="N11" s="18">
        <f t="shared" si="0"/>
        <v>0</v>
      </c>
    </row>
    <row r="12" spans="2:14" ht="15" x14ac:dyDescent="0.25">
      <c r="B12" s="19"/>
      <c r="C12" s="15" t="s">
        <v>20</v>
      </c>
      <c r="D12" s="15">
        <v>22</v>
      </c>
      <c r="E12" s="15">
        <v>10</v>
      </c>
      <c r="F12" s="15">
        <f t="shared" si="3"/>
        <v>220</v>
      </c>
      <c r="G12" s="16">
        <f t="shared" si="1"/>
        <v>0</v>
      </c>
      <c r="H12" s="17">
        <f t="shared" si="2"/>
        <v>0</v>
      </c>
      <c r="I12" s="4"/>
      <c r="J12" s="18"/>
      <c r="K12" s="18"/>
      <c r="L12" s="4"/>
      <c r="M12" s="18"/>
      <c r="N12" s="18">
        <f t="shared" si="0"/>
        <v>0</v>
      </c>
    </row>
    <row r="13" spans="2:14" ht="15" x14ac:dyDescent="0.25">
      <c r="B13" s="19"/>
      <c r="C13" s="15" t="s">
        <v>21</v>
      </c>
      <c r="D13" s="15">
        <v>22</v>
      </c>
      <c r="E13" s="15">
        <v>10</v>
      </c>
      <c r="F13" s="15">
        <f t="shared" si="3"/>
        <v>220</v>
      </c>
      <c r="G13" s="16">
        <f t="shared" si="1"/>
        <v>0</v>
      </c>
      <c r="H13" s="17">
        <f t="shared" si="2"/>
        <v>0</v>
      </c>
      <c r="I13" s="4"/>
      <c r="J13" s="18"/>
      <c r="K13" s="18"/>
      <c r="L13" s="4"/>
      <c r="M13" s="18"/>
      <c r="N13" s="18">
        <f t="shared" si="0"/>
        <v>0</v>
      </c>
    </row>
    <row r="14" spans="2:14" ht="15" x14ac:dyDescent="0.25">
      <c r="B14" s="19"/>
      <c r="C14" s="15" t="s">
        <v>22</v>
      </c>
      <c r="D14" s="15">
        <v>21</v>
      </c>
      <c r="E14" s="15">
        <v>10</v>
      </c>
      <c r="F14" s="15">
        <f t="shared" si="3"/>
        <v>210</v>
      </c>
      <c r="G14" s="16">
        <f t="shared" si="1"/>
        <v>0</v>
      </c>
      <c r="H14" s="17">
        <f t="shared" si="2"/>
        <v>0</v>
      </c>
      <c r="I14" s="4"/>
      <c r="J14" s="18"/>
      <c r="K14" s="18"/>
      <c r="L14" s="4"/>
      <c r="M14" s="18"/>
      <c r="N14" s="18">
        <f t="shared" si="0"/>
        <v>0</v>
      </c>
    </row>
    <row r="15" spans="2:14" ht="15" x14ac:dyDescent="0.25">
      <c r="B15" s="20"/>
      <c r="C15" s="15" t="s">
        <v>23</v>
      </c>
      <c r="D15" s="15">
        <v>22</v>
      </c>
      <c r="E15" s="15">
        <v>10</v>
      </c>
      <c r="F15" s="15">
        <f t="shared" si="3"/>
        <v>220</v>
      </c>
      <c r="G15" s="16">
        <f t="shared" si="1"/>
        <v>0</v>
      </c>
      <c r="H15" s="17">
        <f t="shared" si="2"/>
        <v>0</v>
      </c>
      <c r="I15" s="4"/>
      <c r="J15" s="18"/>
      <c r="K15" s="18"/>
      <c r="L15" s="4"/>
      <c r="M15" s="18"/>
      <c r="N15" s="18">
        <f t="shared" si="0"/>
        <v>0</v>
      </c>
    </row>
    <row r="16" spans="2:14" ht="15" x14ac:dyDescent="0.25">
      <c r="B16" s="10" t="s">
        <v>11</v>
      </c>
      <c r="C16" s="11"/>
      <c r="D16" s="11"/>
      <c r="E16" s="11"/>
      <c r="F16" s="11"/>
      <c r="G16" s="11"/>
      <c r="H16" s="12"/>
      <c r="I16" s="5">
        <f t="shared" ref="I16:M16" si="4">SUM(I4:I15)</f>
        <v>12.75</v>
      </c>
      <c r="J16" s="5">
        <f t="shared" si="4"/>
        <v>14.487499999999999</v>
      </c>
      <c r="K16" s="5">
        <f>SUM(K4:K15)</f>
        <v>0</v>
      </c>
      <c r="L16" s="5">
        <f t="shared" si="4"/>
        <v>2</v>
      </c>
      <c r="M16" s="5">
        <f t="shared" si="4"/>
        <v>15.75</v>
      </c>
      <c r="N16" s="5">
        <f>SUM(N4:N15)</f>
        <v>44.987500000000004</v>
      </c>
    </row>
  </sheetData>
  <mergeCells count="2">
    <mergeCell ref="E1:J1"/>
    <mergeCell ref="B16:H16"/>
  </mergeCells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</dc:creator>
  <cp:lastModifiedBy>Tecnopolis</cp:lastModifiedBy>
  <cp:lastPrinted>2022-01-25T14:28:44Z</cp:lastPrinted>
  <dcterms:created xsi:type="dcterms:W3CDTF">2021-01-18T16:43:04Z</dcterms:created>
  <dcterms:modified xsi:type="dcterms:W3CDTF">2026-06-12T11:27:32Z</dcterms:modified>
</cp:coreProperties>
</file>